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IN21895\WINDVSW1\UserDirs\0007758BER0000000001\Download\"/>
    </mc:Choice>
  </mc:AlternateContent>
  <bookViews>
    <workbookView xWindow="900" yWindow="497" windowWidth="27240" windowHeight="16080"/>
  </bookViews>
  <sheets>
    <sheet name="Reisekosten 2022 – Inland" sheetId="1" r:id="rId1"/>
  </sheets>
  <definedNames>
    <definedName name="_xlnm.Print_Area" localSheetId="0">'Reisekosten 2022 – Inland'!$A$2:$G$72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23" i="1"/>
  <c r="G40" i="1" l="1"/>
  <c r="G39" i="1"/>
  <c r="G38" i="1"/>
  <c r="G51" i="1"/>
  <c r="G50" i="1"/>
  <c r="G44" i="1"/>
  <c r="G43" i="1"/>
  <c r="G27" i="1"/>
  <c r="G26" i="1"/>
  <c r="G52" i="1" l="1"/>
  <c r="E51" i="1"/>
  <c r="E50" i="1"/>
  <c r="G45" i="1"/>
  <c r="E44" i="1"/>
  <c r="E43" i="1"/>
  <c r="G32" i="1"/>
  <c r="E26" i="1" l="1"/>
  <c r="E27" i="1"/>
  <c r="G28" i="1"/>
  <c r="G54" i="1"/>
  <c r="E56" i="1" l="1"/>
</calcChain>
</file>

<file path=xl/sharedStrings.xml><?xml version="1.0" encoding="utf-8"?>
<sst xmlns="http://schemas.openxmlformats.org/spreadsheetml/2006/main" count="69" uniqueCount="49">
  <si>
    <t>Name:</t>
  </si>
  <si>
    <t>Reiseanlass:</t>
  </si>
  <si>
    <t>Beginn-Ende:</t>
  </si>
  <si>
    <t>Reiseziel:</t>
  </si>
  <si>
    <t>Fahrtkosten</t>
  </si>
  <si>
    <t>Gefahrene KM:</t>
  </si>
  <si>
    <t>Bruttobetrag</t>
  </si>
  <si>
    <t>Vorsteuer</t>
  </si>
  <si>
    <t>Nettobetrag</t>
  </si>
  <si>
    <t>ohne</t>
  </si>
  <si>
    <t>–</t>
  </si>
  <si>
    <t>Verpflegungsmehraufwand</t>
  </si>
  <si>
    <t>oder</t>
  </si>
  <si>
    <t>Mehrtägige Reise</t>
  </si>
  <si>
    <t>ja</t>
  </si>
  <si>
    <t>nein</t>
  </si>
  <si>
    <t>Anzahl der Zwischentage:</t>
  </si>
  <si>
    <t>Bei nur einer Übernachtung "0" eintragen, da kein Zwischentag.</t>
  </si>
  <si>
    <t>Übernachtungskosten</t>
  </si>
  <si>
    <t>Oder Pauschale 20 Euro je Übernachtung</t>
  </si>
  <si>
    <t>Frühstück</t>
  </si>
  <si>
    <t>Übernommen vom Arbeitgeber</t>
  </si>
  <si>
    <t>Mittagessen</t>
  </si>
  <si>
    <t>Abendessen</t>
  </si>
  <si>
    <t>an</t>
  </si>
  <si>
    <t>Tagen</t>
  </si>
  <si>
    <t>Kürzung um</t>
  </si>
  <si>
    <t>Reise-Nebenkosten</t>
  </si>
  <si>
    <t>Telefon, Porto, Parkplatz,</t>
  </si>
  <si>
    <t>Gepäckbeförderung etc.</t>
  </si>
  <si>
    <t>Erstattungsbetrag</t>
  </si>
  <si>
    <t>Erhaltene Vorsteuer</t>
  </si>
  <si>
    <t>Bankverbindung</t>
  </si>
  <si>
    <t>IBAN</t>
  </si>
  <si>
    <t>BIC</t>
  </si>
  <si>
    <t>Bankinstitut</t>
  </si>
  <si>
    <t>Kontoinhaber:in</t>
  </si>
  <si>
    <t>Lt. beigefügten Belegen</t>
  </si>
  <si>
    <r>
      <rPr>
        <b/>
        <sz val="12"/>
        <color theme="1"/>
        <rFont val="Roboto Light"/>
      </rPr>
      <t>A.</t>
    </r>
    <r>
      <rPr>
        <sz val="12"/>
        <color theme="1"/>
        <rFont val="Roboto Light"/>
      </rPr>
      <t xml:space="preserve"> PKW im Betriebsvermögen</t>
    </r>
  </si>
  <si>
    <r>
      <rPr>
        <b/>
        <sz val="12"/>
        <color theme="1"/>
        <rFont val="Roboto Light"/>
      </rPr>
      <t>B.</t>
    </r>
    <r>
      <rPr>
        <sz val="12"/>
        <color theme="1"/>
        <rFont val="Roboto Light"/>
      </rPr>
      <t xml:space="preserve"> Privat-PKW</t>
    </r>
  </si>
  <si>
    <r>
      <rPr>
        <b/>
        <sz val="12"/>
        <color theme="1"/>
        <rFont val="Roboto Light"/>
      </rPr>
      <t>C.</t>
    </r>
    <r>
      <rPr>
        <sz val="12"/>
        <color theme="1"/>
        <rFont val="Roboto Light"/>
      </rPr>
      <t xml:space="preserve"> Öffentliche Verkehrsmittel</t>
    </r>
  </si>
  <si>
    <r>
      <rPr>
        <b/>
        <sz val="12"/>
        <color theme="1"/>
        <rFont val="Roboto Light"/>
      </rPr>
      <t>Eintägige Reise</t>
    </r>
    <r>
      <rPr>
        <sz val="12"/>
        <color theme="1"/>
        <rFont val="Roboto Light"/>
      </rPr>
      <t xml:space="preserve"> (mehr als 8 Stunden)</t>
    </r>
  </si>
  <si>
    <r>
      <rPr>
        <b/>
        <sz val="12"/>
        <color theme="1"/>
        <rFont val="Roboto Light"/>
      </rPr>
      <t>A.</t>
    </r>
    <r>
      <rPr>
        <sz val="12"/>
        <color theme="1"/>
        <rFont val="Roboto Light"/>
      </rPr>
      <t xml:space="preserve"> Tatsächliche Kosten ohne Verpflegung</t>
    </r>
  </si>
  <si>
    <r>
      <rPr>
        <b/>
        <sz val="12"/>
        <color theme="1"/>
        <rFont val="Roboto Light"/>
      </rPr>
      <t>B.</t>
    </r>
    <r>
      <rPr>
        <sz val="12"/>
        <color theme="1"/>
        <rFont val="Roboto Light"/>
      </rPr>
      <t xml:space="preserve"> Pauschale durch Arbeitgeber ersetzt (falls zutreffend)</t>
    </r>
  </si>
  <si>
    <t>Abrechnung erfolgt in der Gewinnermittlung/Finanzbuchhaltung</t>
  </si>
  <si>
    <t>Unterschrift Vorgesetzer</t>
  </si>
  <si>
    <t>Unterschrift Mitarbeiter</t>
  </si>
  <si>
    <t>Reisekostenabrechnung</t>
  </si>
  <si>
    <r>
      <t xml:space="preserve">Hinweis: </t>
    </r>
    <r>
      <rPr>
        <sz val="10"/>
        <color rgb="FF000000"/>
        <rFont val="Roboto Light"/>
      </rPr>
      <t>Dieses Formular stellt lediglich eine Arbeitshilfe dar, welche alle Belege (Flug- Bus- Bahntickets, Taxi-Quittungen, Hotelrechnungen etc.) einer Reise übersichtlich zusammenfasst. SELCUK STEUERBERATUNG übernimmt keine Haftung für die Richtigkeit der Reisekostenabrechnung.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</si>
</sst>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2"/>
      <color theme="1"/>
      <name val="Calibri"/>
      <family val="2"/>
      <scheme val="minor"/>
    </font>
    <font>
      <sz val="12"/>
      <color theme="1"/>
      <name val="Roboto Light"/>
    </font>
    <font>
      <sz val="11"/>
      <color theme="1"/>
      <name val="Roboto Light"/>
    </font>
    <font>
      <sz val="14"/>
      <color theme="1"/>
      <name val="Roboto Light"/>
    </font>
    <font>
      <b/>
      <sz val="12"/>
      <color theme="1"/>
      <name val="Roboto Light"/>
    </font>
    <font>
      <i/>
      <sz val="12"/>
      <color theme="1"/>
      <name val="Roboto Light"/>
    </font>
    <font>
      <sz val="9"/>
      <color theme="1"/>
      <name val="Roboto Light"/>
    </font>
    <font>
      <sz val="10"/>
      <color theme="1"/>
      <name val="Roboto Light"/>
    </font>
    <font>
      <sz val="14"/>
      <color theme="1"/>
      <name val="Roboto Bold"/>
    </font>
    <font>
      <u/>
      <sz val="12"/>
      <color theme="10"/>
      <name val="Calibri"/>
      <family val="2"/>
      <scheme val="minor"/>
    </font>
    <font>
      <b/>
      <sz val="10"/>
      <color rgb="FF000000"/>
      <name val="Roboto Light"/>
    </font>
    <font>
      <sz val="10"/>
      <color rgb="FF000000"/>
      <name val="Roboto Light"/>
    </font>
    <font>
      <u/>
      <sz val="12"/>
      <color theme="1"/>
      <name val="Roboto Light"/>
    </font>
    <font>
      <sz val="20"/>
      <color theme="1"/>
      <name val="Roboto Bol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164" fontId="1" fillId="2" borderId="2" xfId="0" applyNumberFormat="1" applyFont="1" applyFill="1" applyBorder="1" applyProtection="1">
      <protection locked="0"/>
    </xf>
    <xf numFmtId="9" fontId="1" fillId="2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/>
    <xf numFmtId="164" fontId="1" fillId="2" borderId="1" xfId="0" applyNumberFormat="1" applyFont="1" applyFill="1" applyBorder="1" applyProtection="1">
      <protection locked="0"/>
    </xf>
    <xf numFmtId="9" fontId="1" fillId="2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/>
    <xf numFmtId="164" fontId="1" fillId="2" borderId="3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 vertical="center"/>
    </xf>
    <xf numFmtId="164" fontId="1" fillId="2" borderId="12" xfId="0" applyNumberFormat="1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3" xfId="0" applyFont="1" applyFill="1" applyBorder="1"/>
    <xf numFmtId="164" fontId="3" fillId="2" borderId="13" xfId="0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13" xfId="0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4" xfId="0" applyFont="1" applyFill="1" applyBorder="1"/>
    <xf numFmtId="0" fontId="1" fillId="2" borderId="0" xfId="0" applyFont="1" applyFill="1" applyBorder="1"/>
    <xf numFmtId="0" fontId="12" fillId="2" borderId="0" xfId="1" applyFont="1" applyFill="1" applyAlignment="1">
      <alignment horizontal="center" vertical="center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3" fillId="2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536763</xdr:colOff>
      <xdr:row>0</xdr:row>
      <xdr:rowOff>5443</xdr:rowOff>
    </xdr:from>
    <xdr:to>
      <xdr:col>4</xdr:col>
      <xdr:colOff>366751</xdr:colOff>
      <xdr:row>7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749" y="5443"/>
          <a:ext cx="2867102" cy="1366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showRuler="0" topLeftCell="A13" zoomScaleNormal="100" zoomScalePageLayoutView="116" workbookViewId="0">
      <selection activeCell="F75" sqref="F75"/>
    </sheetView>
  </sheetViews>
  <sheetFormatPr baseColWidth="10" defaultRowHeight="15"/>
  <cols>
    <col min="1" max="1" width="35.640625" style="1" customWidth="1"/>
    <col min="2" max="2" width="18.140625" style="1" customWidth="1"/>
    <col min="3" max="10" width="10.85546875" style="1"/>
    <col min="11" max="11" width="0" style="1" hidden="1" customWidth="1"/>
    <col min="12" max="16384" width="10.85546875" style="1"/>
  </cols>
  <sheetData>
    <row r="1" spans="1:11">
      <c r="A1" s="38"/>
      <c r="B1" s="38"/>
      <c r="C1" s="38"/>
      <c r="D1" s="38"/>
      <c r="E1" s="38"/>
      <c r="F1" s="38"/>
      <c r="G1" s="38"/>
    </row>
    <row r="2" spans="1:11">
      <c r="A2" s="38"/>
      <c r="B2" s="38"/>
      <c r="C2" s="38"/>
      <c r="D2" s="38"/>
      <c r="E2" s="38"/>
      <c r="F2" s="38"/>
      <c r="G2" s="38"/>
    </row>
    <row r="3" spans="1:11">
      <c r="A3" s="38"/>
      <c r="B3" s="38"/>
      <c r="C3" s="38"/>
      <c r="D3" s="38"/>
      <c r="E3" s="38"/>
      <c r="F3" s="38"/>
      <c r="G3" s="38"/>
    </row>
    <row r="4" spans="1:11">
      <c r="A4" s="38"/>
      <c r="B4" s="38"/>
      <c r="C4" s="38"/>
      <c r="D4" s="38"/>
      <c r="E4" s="38"/>
      <c r="F4" s="38"/>
      <c r="G4" s="38"/>
    </row>
    <row r="5" spans="1:11">
      <c r="A5" s="38"/>
      <c r="B5" s="38"/>
      <c r="C5" s="38"/>
      <c r="D5" s="38"/>
      <c r="E5" s="38"/>
      <c r="F5" s="38"/>
      <c r="G5" s="38"/>
    </row>
    <row r="6" spans="1:11">
      <c r="A6" s="38"/>
      <c r="B6" s="38"/>
      <c r="C6" s="38"/>
      <c r="D6" s="38"/>
      <c r="E6" s="38"/>
      <c r="F6" s="38"/>
      <c r="G6" s="38"/>
    </row>
    <row r="9" spans="1:11">
      <c r="A9" s="38"/>
      <c r="B9" s="38"/>
      <c r="C9" s="38"/>
      <c r="D9" s="38"/>
      <c r="E9" s="38"/>
      <c r="F9" s="38"/>
      <c r="G9" s="38"/>
    </row>
    <row r="10" spans="1:11" ht="24.9">
      <c r="A10" s="39" t="s">
        <v>47</v>
      </c>
      <c r="B10" s="39"/>
      <c r="C10" s="39"/>
      <c r="D10" s="39"/>
      <c r="E10" s="39"/>
      <c r="F10" s="39"/>
      <c r="G10" s="39"/>
    </row>
    <row r="12" spans="1:11">
      <c r="A12" s="37"/>
      <c r="B12" s="37"/>
      <c r="C12" s="37"/>
      <c r="D12" s="37"/>
      <c r="E12" s="37"/>
      <c r="F12" s="37"/>
      <c r="G12" s="37"/>
    </row>
    <row r="13" spans="1:11" ht="15.45" thickBot="1"/>
    <row r="14" spans="1:11" ht="15.45" thickBot="1">
      <c r="A14" s="1" t="s">
        <v>0</v>
      </c>
      <c r="B14" s="29"/>
      <c r="C14" s="30"/>
      <c r="D14" s="30"/>
      <c r="E14" s="30"/>
      <c r="F14" s="30"/>
      <c r="G14" s="31"/>
      <c r="K14" s="1" t="s">
        <v>14</v>
      </c>
    </row>
    <row r="15" spans="1:11" ht="15.45" thickBot="1">
      <c r="A15" s="1" t="s">
        <v>1</v>
      </c>
      <c r="B15" s="32"/>
      <c r="C15" s="33"/>
      <c r="D15" s="33"/>
      <c r="E15" s="33"/>
      <c r="F15" s="33"/>
      <c r="G15" s="34"/>
      <c r="K15" s="1" t="s">
        <v>15</v>
      </c>
    </row>
    <row r="16" spans="1:11" ht="15.45" thickBot="1">
      <c r="A16" s="1" t="s">
        <v>2</v>
      </c>
      <c r="B16" s="32"/>
      <c r="C16" s="33"/>
      <c r="D16" s="33"/>
      <c r="E16" s="33"/>
      <c r="F16" s="33"/>
      <c r="G16" s="34"/>
    </row>
    <row r="17" spans="1:7" ht="15.45" thickBot="1">
      <c r="A17" s="1" t="s">
        <v>3</v>
      </c>
      <c r="B17" s="32"/>
      <c r="C17" s="33"/>
      <c r="D17" s="33"/>
      <c r="E17" s="33"/>
      <c r="F17" s="33"/>
      <c r="G17" s="34"/>
    </row>
    <row r="18" spans="1:7" ht="27" customHeight="1"/>
    <row r="19" spans="1:7" ht="17.600000000000001">
      <c r="A19" s="21" t="s">
        <v>4</v>
      </c>
    </row>
    <row r="21" spans="1:7" ht="15.45">
      <c r="A21" s="1" t="s">
        <v>38</v>
      </c>
      <c r="B21" s="2" t="s">
        <v>44</v>
      </c>
    </row>
    <row r="22" spans="1:7" ht="15.45" thickBot="1"/>
    <row r="23" spans="1:7" ht="15.9" thickBot="1">
      <c r="A23" s="1" t="s">
        <v>39</v>
      </c>
      <c r="B23" s="1" t="s">
        <v>5</v>
      </c>
      <c r="D23" s="23"/>
      <c r="G23" s="3">
        <f>D23*0.3</f>
        <v>0</v>
      </c>
    </row>
    <row r="25" spans="1:7" ht="15.45" thickBot="1">
      <c r="D25" s="4" t="s">
        <v>6</v>
      </c>
      <c r="E25" s="4" t="s">
        <v>7</v>
      </c>
      <c r="F25" s="5"/>
      <c r="G25" s="4" t="s">
        <v>8</v>
      </c>
    </row>
    <row r="26" spans="1:7" ht="15.9" thickBot="1">
      <c r="A26" s="1" t="s">
        <v>40</v>
      </c>
      <c r="B26" s="6" t="s">
        <v>37</v>
      </c>
      <c r="D26" s="7"/>
      <c r="E26" s="3">
        <f>D26-G26</f>
        <v>0</v>
      </c>
      <c r="F26" s="8">
        <v>0.19</v>
      </c>
      <c r="G26" s="9">
        <f>D26/1.19</f>
        <v>0</v>
      </c>
    </row>
    <row r="27" spans="1:7" ht="15.45" thickBot="1">
      <c r="D27" s="10"/>
      <c r="E27" s="3">
        <f>D27-G27</f>
        <v>0</v>
      </c>
      <c r="F27" s="11">
        <v>7.0000000000000007E-2</v>
      </c>
      <c r="G27" s="12">
        <f>D27/1.07</f>
        <v>0</v>
      </c>
    </row>
    <row r="28" spans="1:7" ht="15.45" thickBot="1">
      <c r="D28" s="13"/>
      <c r="E28" s="5" t="s">
        <v>10</v>
      </c>
      <c r="F28" s="14" t="s">
        <v>9</v>
      </c>
      <c r="G28" s="15">
        <f>D28</f>
        <v>0</v>
      </c>
    </row>
    <row r="29" spans="1:7" ht="27" customHeight="1"/>
    <row r="30" spans="1:7" ht="17.600000000000001">
      <c r="A30" s="21" t="s">
        <v>11</v>
      </c>
    </row>
    <row r="31" spans="1:7" ht="15.45" thickBot="1"/>
    <row r="32" spans="1:7" ht="15.9" thickBot="1">
      <c r="A32" s="1" t="s">
        <v>41</v>
      </c>
      <c r="D32" s="16" t="s">
        <v>15</v>
      </c>
      <c r="G32" s="3">
        <f>IF(D32="ja",14,0)</f>
        <v>0</v>
      </c>
    </row>
    <row r="33" spans="1:7" ht="15.45" thickBot="1">
      <c r="A33" s="1" t="s">
        <v>12</v>
      </c>
    </row>
    <row r="34" spans="1:7" ht="15.9" thickBot="1">
      <c r="A34" s="17" t="s">
        <v>13</v>
      </c>
      <c r="B34" s="1" t="s">
        <v>16</v>
      </c>
      <c r="D34" s="23"/>
      <c r="G34" s="3">
        <f>IF(D34="",0,D34*28+28)</f>
        <v>0</v>
      </c>
    </row>
    <row r="35" spans="1:7">
      <c r="B35" s="6" t="s">
        <v>17</v>
      </c>
    </row>
    <row r="36" spans="1:7">
      <c r="B36" s="6"/>
    </row>
    <row r="37" spans="1:7" ht="15.9" thickBot="1">
      <c r="A37" s="17" t="s">
        <v>21</v>
      </c>
      <c r="B37" s="6"/>
    </row>
    <row r="38" spans="1:7" ht="15.45" thickBot="1">
      <c r="A38" s="1" t="s">
        <v>20</v>
      </c>
      <c r="B38" s="18" t="s">
        <v>24</v>
      </c>
      <c r="C38" s="23"/>
      <c r="D38" s="1" t="s">
        <v>25</v>
      </c>
      <c r="F38" s="18" t="s">
        <v>26</v>
      </c>
      <c r="G38" s="3">
        <f>C38*5.6</f>
        <v>0</v>
      </c>
    </row>
    <row r="39" spans="1:7" ht="15.45" thickBot="1">
      <c r="A39" s="1" t="s">
        <v>22</v>
      </c>
      <c r="B39" s="18" t="s">
        <v>24</v>
      </c>
      <c r="C39" s="23"/>
      <c r="D39" s="1" t="s">
        <v>25</v>
      </c>
      <c r="F39" s="18" t="s">
        <v>26</v>
      </c>
      <c r="G39" s="3">
        <f>C39*11.2</f>
        <v>0</v>
      </c>
    </row>
    <row r="40" spans="1:7" ht="15.45" thickBot="1">
      <c r="A40" s="1" t="s">
        <v>23</v>
      </c>
      <c r="B40" s="18" t="s">
        <v>24</v>
      </c>
      <c r="C40" s="24"/>
      <c r="D40" s="1" t="s">
        <v>25</v>
      </c>
      <c r="F40" s="18" t="s">
        <v>26</v>
      </c>
      <c r="G40" s="3">
        <f>C40*11.2</f>
        <v>0</v>
      </c>
    </row>
    <row r="41" spans="1:7" ht="27" customHeight="1"/>
    <row r="42" spans="1:7" ht="18" thickBot="1">
      <c r="A42" s="21" t="s">
        <v>18</v>
      </c>
      <c r="D42" s="4" t="s">
        <v>6</v>
      </c>
      <c r="E42" s="4" t="s">
        <v>7</v>
      </c>
      <c r="F42" s="5"/>
      <c r="G42" s="4" t="s">
        <v>8</v>
      </c>
    </row>
    <row r="43" spans="1:7" ht="15.9" thickBot="1">
      <c r="A43" s="1" t="s">
        <v>42</v>
      </c>
      <c r="D43" s="7"/>
      <c r="E43" s="3">
        <f>D43-G43</f>
        <v>0</v>
      </c>
      <c r="F43" s="8">
        <v>0.19</v>
      </c>
      <c r="G43" s="9">
        <f>D43/1.19</f>
        <v>0</v>
      </c>
    </row>
    <row r="44" spans="1:7" ht="15.45" thickBot="1">
      <c r="A44" s="6" t="s">
        <v>37</v>
      </c>
      <c r="D44" s="10"/>
      <c r="E44" s="3">
        <f>D44-G44</f>
        <v>0</v>
      </c>
      <c r="F44" s="11">
        <v>7.0000000000000007E-2</v>
      </c>
      <c r="G44" s="12">
        <f>D44/1.07</f>
        <v>0</v>
      </c>
    </row>
    <row r="45" spans="1:7" ht="15.45" thickBot="1">
      <c r="A45" s="6" t="s">
        <v>19</v>
      </c>
      <c r="D45" s="13"/>
      <c r="E45" s="5" t="s">
        <v>10</v>
      </c>
      <c r="F45" s="14" t="s">
        <v>9</v>
      </c>
      <c r="G45" s="15">
        <f>D45</f>
        <v>0</v>
      </c>
    </row>
    <row r="46" spans="1:7" ht="15.45" thickBot="1"/>
    <row r="47" spans="1:7" ht="15.9" thickBot="1">
      <c r="A47" s="1" t="s">
        <v>43</v>
      </c>
      <c r="E47" s="1" t="s">
        <v>10</v>
      </c>
      <c r="G47" s="10"/>
    </row>
    <row r="48" spans="1:7" ht="27" customHeight="1"/>
    <row r="49" spans="1:7" ht="18" thickBot="1">
      <c r="A49" s="21" t="s">
        <v>27</v>
      </c>
      <c r="D49" s="4" t="s">
        <v>6</v>
      </c>
      <c r="E49" s="4" t="s">
        <v>7</v>
      </c>
      <c r="F49" s="5"/>
      <c r="G49" s="4" t="s">
        <v>8</v>
      </c>
    </row>
    <row r="50" spans="1:7" ht="15.45" thickBot="1">
      <c r="A50" s="1" t="s">
        <v>28</v>
      </c>
      <c r="B50" s="6" t="s">
        <v>37</v>
      </c>
      <c r="D50" s="7"/>
      <c r="E50" s="3">
        <f>D50-G50</f>
        <v>0</v>
      </c>
      <c r="F50" s="8">
        <v>0.19</v>
      </c>
      <c r="G50" s="9">
        <f>D50/1.19</f>
        <v>0</v>
      </c>
    </row>
    <row r="51" spans="1:7" ht="15.45" thickBot="1">
      <c r="A51" s="1" t="s">
        <v>29</v>
      </c>
      <c r="D51" s="10"/>
      <c r="E51" s="3">
        <f>D51-G51</f>
        <v>0</v>
      </c>
      <c r="F51" s="11">
        <v>7.0000000000000007E-2</v>
      </c>
      <c r="G51" s="12">
        <f>D51/1.07</f>
        <v>0</v>
      </c>
    </row>
    <row r="52" spans="1:7" ht="15.45" thickBot="1">
      <c r="D52" s="13"/>
      <c r="E52" s="5" t="s">
        <v>10</v>
      </c>
      <c r="F52" s="14" t="s">
        <v>9</v>
      </c>
      <c r="G52" s="15">
        <f>D52</f>
        <v>0</v>
      </c>
    </row>
    <row r="53" spans="1:7" ht="27" customHeight="1"/>
    <row r="54" spans="1:7" ht="18" thickBot="1">
      <c r="A54" s="22" t="s">
        <v>30</v>
      </c>
      <c r="B54" s="19"/>
      <c r="C54" s="19"/>
      <c r="D54" s="19"/>
      <c r="E54" s="19"/>
      <c r="F54" s="19"/>
      <c r="G54" s="20">
        <f>IF(G23+D26+D27+D28+G32+G34-G38-G39-G40+D43+D44+D45+G47+D50+D51+D52&lt;0,0,G23+D26+D27+D28+G32+G34-G38-G39-G40+D43+D44+D45+G47+D50+D51+D52)</f>
        <v>0</v>
      </c>
    </row>
    <row r="55" spans="1:7" ht="15.45" thickTop="1"/>
    <row r="56" spans="1:7">
      <c r="C56" s="1" t="s">
        <v>31</v>
      </c>
      <c r="E56" s="3">
        <f>E26+E27+E43+E44+E50+E51</f>
        <v>0</v>
      </c>
    </row>
    <row r="58" spans="1:7" ht="18" thickBot="1">
      <c r="A58" s="21" t="s">
        <v>32</v>
      </c>
    </row>
    <row r="59" spans="1:7" ht="15.45" thickBot="1">
      <c r="A59" s="1" t="s">
        <v>36</v>
      </c>
      <c r="B59" s="32"/>
      <c r="C59" s="33"/>
      <c r="D59" s="33"/>
      <c r="E59" s="33"/>
      <c r="F59" s="33"/>
      <c r="G59" s="34"/>
    </row>
    <row r="60" spans="1:7" ht="15.45" thickBot="1">
      <c r="A60" s="1" t="s">
        <v>33</v>
      </c>
      <c r="B60" s="32"/>
      <c r="C60" s="33"/>
      <c r="D60" s="33"/>
      <c r="E60" s="33"/>
      <c r="F60" s="33"/>
      <c r="G60" s="34"/>
    </row>
    <row r="61" spans="1:7" ht="15.45" thickBot="1">
      <c r="A61" s="1" t="s">
        <v>34</v>
      </c>
      <c r="B61" s="32"/>
      <c r="C61" s="33"/>
      <c r="D61" s="33"/>
      <c r="E61" s="33"/>
      <c r="F61" s="33"/>
      <c r="G61" s="34"/>
    </row>
    <row r="62" spans="1:7" ht="15.45" thickBot="1">
      <c r="A62" s="1" t="s">
        <v>35</v>
      </c>
      <c r="B62" s="32"/>
      <c r="C62" s="33"/>
      <c r="D62" s="33"/>
      <c r="E62" s="33"/>
      <c r="F62" s="33"/>
      <c r="G62" s="34"/>
    </row>
    <row r="64" spans="1:7" s="25" customFormat="1"/>
    <row r="65" spans="1:7" s="25" customFormat="1"/>
    <row r="66" spans="1:7" s="25" customFormat="1">
      <c r="C66" s="27"/>
      <c r="D66" s="27"/>
      <c r="E66" s="27"/>
    </row>
    <row r="67" spans="1:7" s="25" customFormat="1" ht="15.45" thickBot="1">
      <c r="A67" s="26"/>
      <c r="C67" s="26"/>
      <c r="D67" s="26"/>
      <c r="E67" s="26"/>
    </row>
    <row r="68" spans="1:7" s="25" customFormat="1">
      <c r="A68" s="5" t="s">
        <v>46</v>
      </c>
      <c r="C68" s="36" t="s">
        <v>45</v>
      </c>
      <c r="D68" s="36"/>
      <c r="E68" s="36"/>
    </row>
    <row r="69" spans="1:7" s="25" customFormat="1"/>
    <row r="70" spans="1:7" s="25" customFormat="1"/>
    <row r="72" spans="1:7" ht="34" customHeight="1">
      <c r="A72" s="35" t="s">
        <v>48</v>
      </c>
      <c r="B72" s="35"/>
      <c r="C72" s="35"/>
      <c r="D72" s="35"/>
      <c r="E72" s="35"/>
      <c r="F72" s="35"/>
      <c r="G72" s="35"/>
    </row>
    <row r="73" spans="1:7">
      <c r="A73" s="28"/>
      <c r="B73" s="28"/>
      <c r="C73" s="28"/>
      <c r="D73" s="28"/>
      <c r="E73" s="28"/>
      <c r="F73" s="28"/>
      <c r="G73" s="28"/>
    </row>
  </sheetData>
  <sheetProtection algorithmName="SHA-512" hashValue="00LgqvZiQ/KEEfBMGR0cDhdHQBXkyjsPWWRje0qwIOW8+KShyrXL85Gy4fb1jneaiFnC1Q6vFC7aJHHZ0Tzqkw==" saltValue="AI58YIa4ZiwRyz9cyYdI3w==" spinCount="100000" sheet="1" objects="1" scenarios="1"/>
  <mergeCells count="20">
    <mergeCell ref="A6:G6"/>
    <mergeCell ref="A9:G9"/>
    <mergeCell ref="A1:G1"/>
    <mergeCell ref="A2:G2"/>
    <mergeCell ref="A3:G3"/>
    <mergeCell ref="A4:G4"/>
    <mergeCell ref="A5:G5"/>
    <mergeCell ref="A10:G10"/>
    <mergeCell ref="A12:G12"/>
    <mergeCell ref="B62:G62"/>
    <mergeCell ref="B61:G61"/>
    <mergeCell ref="B60:G60"/>
    <mergeCell ref="B59:G59"/>
    <mergeCell ref="A73:G73"/>
    <mergeCell ref="B14:G14"/>
    <mergeCell ref="B17:G17"/>
    <mergeCell ref="B15:G15"/>
    <mergeCell ref="B16:G16"/>
    <mergeCell ref="A72:G72"/>
    <mergeCell ref="C68:E68"/>
  </mergeCells>
  <dataValidations count="1">
    <dataValidation type="list" allowBlank="1" showInputMessage="1" showErrorMessage="1" sqref="D32">
      <formula1>$K$14:$K$15</formula1>
    </dataValidation>
  </dataValidations>
  <pageMargins left="0.70866141732283472" right="0.70866141732283472" top="0.59055118110236227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 2022 – Inland</vt:lpstr>
      <vt:lpstr>'Reisekosten 2022 – Inland'!Druckbereich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 GmbH</dc:creator>
  <cp:keywords/>
  <dc:description/>
  <cp:lastModifiedBy>0007758BER0000000001</cp:lastModifiedBy>
  <cp:lastPrinted>2022-09-06T12:16:44Z</cp:lastPrinted>
  <dcterms:created xsi:type="dcterms:W3CDTF">2022-03-11T11:10:03Z</dcterms:created>
  <dcterms:modified xsi:type="dcterms:W3CDTF">2022-09-06T12:17:46Z</dcterms:modified>
  <cp:category/>
</cp:coreProperties>
</file>